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7256" windowHeight="57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19" i="1" l="1"/>
  <c r="I43" i="1"/>
  <c r="G100" i="1"/>
  <c r="H138" i="1"/>
  <c r="J157" i="1"/>
  <c r="H176" i="1"/>
  <c r="J195" i="1"/>
  <c r="J119" i="1"/>
  <c r="G43" i="1"/>
  <c r="I62" i="1"/>
  <c r="I100" i="1"/>
  <c r="G119" i="1"/>
  <c r="J138" i="1"/>
  <c r="H157" i="1"/>
  <c r="J176" i="1"/>
  <c r="H195" i="1"/>
  <c r="H81" i="1"/>
  <c r="I81" i="1"/>
  <c r="G81" i="1"/>
  <c r="G62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F196" i="1"/>
  <c r="G196" i="1"/>
</calcChain>
</file>

<file path=xl/sharedStrings.xml><?xml version="1.0" encoding="utf-8"?>
<sst xmlns="http://schemas.openxmlformats.org/spreadsheetml/2006/main" count="237" uniqueCount="67">
  <si>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</si>
  <si>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</si>
  <si>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</si>
  <si>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</si>
  <si>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</si>
  <si>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</si>
  <si>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</si>
  <si>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</si>
  <si>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</si>
  <si>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</si>
  <si>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</si>
  <si>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</si>
  <si>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</si>
  <si>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</si>
  <si>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</si>
  <si>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</si>
  <si>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</si>
  <si>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</si>
  <si>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</si>
  <si>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</si>
  <si>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</si>
  <si>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</si>
  <si>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</si>
  <si>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</si>
  <si>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</si>
  <si>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</si>
  <si>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</si>
  <si>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</si>
  <si>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</si>
  <si>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</si>
  <si>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</si>
  <si>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</si>
  <si>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</si>
  <si>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</si>
  <si>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</si>
  <si>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 МКОУ ООШ д. Ежово Омутнинского района</t>
  </si>
  <si>
    <t>директор</t>
  </si>
  <si>
    <t>Храмцова С.Е.</t>
  </si>
  <si>
    <t>котлета из птицы с макаронами отварными</t>
  </si>
  <si>
    <t>сок фруктовый</t>
  </si>
  <si>
    <t>батон нарезной</t>
  </si>
  <si>
    <t>салат из свеклы с сыром</t>
  </si>
  <si>
    <t>биточек рубленый мясной с рисом отварным</t>
  </si>
  <si>
    <t>салат из свежей капусты</t>
  </si>
  <si>
    <t>компот из сухофруктов</t>
  </si>
  <si>
    <t>шницель рыбный с картофельным пюре</t>
  </si>
  <si>
    <t>324, 472</t>
  </si>
  <si>
    <t>компот из яблок</t>
  </si>
  <si>
    <t>батон нарезной с маслом</t>
  </si>
  <si>
    <t>помидор свежий порционный</t>
  </si>
  <si>
    <t>хлеб северный</t>
  </si>
  <si>
    <t>фрикадельки в соусе с кашей гречневой рссыпчатой</t>
  </si>
  <si>
    <t>салат из свежих огурцов</t>
  </si>
  <si>
    <t>кисель плодовоягодный</t>
  </si>
  <si>
    <t>шницель рубленый мясной с рагу овощным</t>
  </si>
  <si>
    <t>огурец свежий к гарниру</t>
  </si>
  <si>
    <t>биточек рубленый мясной с макаронами отварными</t>
  </si>
  <si>
    <t>компот из изюма</t>
  </si>
  <si>
    <t>тефтели в соусе с кашей гречневой рассыпчатой</t>
  </si>
  <si>
    <t xml:space="preserve">закуска </t>
  </si>
  <si>
    <t>салат из свежей  моркови</t>
  </si>
  <si>
    <t>котлета рыбная и картофельное пюре</t>
  </si>
  <si>
    <t>компот из апельсинов</t>
  </si>
  <si>
    <t>помидор</t>
  </si>
  <si>
    <t>котлета рубленая из птицы с рисом отварным</t>
  </si>
  <si>
    <t>котлета рубленая мясная, капуста тушеная, масло</t>
  </si>
  <si>
    <t>210,22,416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</si>
</sst>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80" sqref="E180:J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5">
        <v>45169</v>
      </c>
      <c r="I3" s="51"/>
      <c r="J3" s="51"/>
      <c r="K3" s="51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56" t="s">
        <v>38</v>
      </c>
      <c r="F6" s="41">
        <v>270</v>
      </c>
      <c r="G6" s="41">
        <v>395</v>
      </c>
      <c r="H6" s="58">
        <v>10</v>
      </c>
      <c r="I6" s="58">
        <v>14</v>
      </c>
      <c r="J6" s="59">
        <v>56</v>
      </c>
      <c r="K6" s="42">
        <v>460.46899999999999</v>
      </c>
    </row>
    <row r="7" spans="1:11" ht="14.4" x14ac:dyDescent="0.3">
      <c r="A7" s="24"/>
      <c r="B7" s="16"/>
      <c r="C7" s="11"/>
      <c r="D7" s="6"/>
      <c r="E7" s="57" t="s">
        <v>39</v>
      </c>
      <c r="F7" s="44">
        <v>200</v>
      </c>
      <c r="G7" s="44">
        <v>96</v>
      </c>
      <c r="H7" s="60">
        <v>1</v>
      </c>
      <c r="I7" s="60">
        <v>0</v>
      </c>
      <c r="J7" s="61">
        <v>24</v>
      </c>
      <c r="K7" s="45">
        <v>647</v>
      </c>
    </row>
    <row r="8" spans="1:11" ht="14.4" x14ac:dyDescent="0.3">
      <c r="A8" s="24"/>
      <c r="B8" s="16"/>
      <c r="C8" s="11"/>
      <c r="D8" s="7" t="s">
        <v>22</v>
      </c>
      <c r="E8" s="57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57" t="s">
        <v>40</v>
      </c>
      <c r="F9" s="44">
        <v>50</v>
      </c>
      <c r="G9" s="44">
        <v>120</v>
      </c>
      <c r="H9" s="60">
        <v>4</v>
      </c>
      <c r="I9" s="60">
        <v>2</v>
      </c>
      <c r="J9" s="61">
        <v>24</v>
      </c>
      <c r="K9" s="45">
        <v>24</v>
      </c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 t="s">
        <v>26</v>
      </c>
      <c r="E11" s="57" t="s">
        <v>41</v>
      </c>
      <c r="F11" s="44">
        <v>60</v>
      </c>
      <c r="G11" s="44">
        <v>107</v>
      </c>
      <c r="H11" s="60">
        <v>3</v>
      </c>
      <c r="I11" s="60">
        <v>11</v>
      </c>
      <c r="J11" s="61">
        <v>4</v>
      </c>
      <c r="K11" s="45">
        <v>4</v>
      </c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580</v>
      </c>
      <c r="G13" s="20">
        <f t="shared" ref="G13:J13" si="0">SUM(G6:G12)</f>
        <v>718</v>
      </c>
      <c r="H13" s="20">
        <f t="shared" si="0"/>
        <v>18</v>
      </c>
      <c r="I13" s="20">
        <f t="shared" si="0"/>
        <v>27</v>
      </c>
      <c r="J13" s="20">
        <f t="shared" si="0"/>
        <v>108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580</v>
      </c>
      <c r="G24" s="33">
        <f t="shared" ref="G24:J24" si="2">G13+G23</f>
        <v>718</v>
      </c>
      <c r="H24" s="33">
        <f t="shared" si="2"/>
        <v>18</v>
      </c>
      <c r="I24" s="33">
        <f t="shared" si="2"/>
        <v>27</v>
      </c>
      <c r="J24" s="33">
        <f t="shared" si="2"/>
        <v>108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280</v>
      </c>
      <c r="G25" s="41">
        <v>484</v>
      </c>
      <c r="H25" s="58">
        <v>16</v>
      </c>
      <c r="I25" s="58">
        <v>14</v>
      </c>
      <c r="J25" s="59">
        <v>16</v>
      </c>
      <c r="K25" s="42">
        <v>416.46499999999997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44</v>
      </c>
      <c r="F27" s="44">
        <v>200</v>
      </c>
      <c r="G27" s="44">
        <v>0</v>
      </c>
      <c r="H27" s="60">
        <v>0</v>
      </c>
      <c r="I27" s="60">
        <v>20</v>
      </c>
      <c r="J27" s="61">
        <v>76</v>
      </c>
      <c r="K27" s="45">
        <v>588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50</v>
      </c>
      <c r="G28" s="60">
        <v>120</v>
      </c>
      <c r="H28" s="60">
        <v>4</v>
      </c>
      <c r="I28" s="60">
        <v>2</v>
      </c>
      <c r="J28" s="44">
        <v>120</v>
      </c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 t="s">
        <v>26</v>
      </c>
      <c r="E30" s="43" t="s">
        <v>43</v>
      </c>
      <c r="F30" s="44">
        <v>60</v>
      </c>
      <c r="G30" s="44">
        <v>32</v>
      </c>
      <c r="H30" s="44">
        <v>1</v>
      </c>
      <c r="I30" s="44">
        <v>3</v>
      </c>
      <c r="J30" s="44">
        <v>5</v>
      </c>
      <c r="K30" s="45">
        <v>62</v>
      </c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590</v>
      </c>
      <c r="G32" s="20">
        <f t="shared" ref="G32" si="3">SUM(G25:G31)</f>
        <v>636</v>
      </c>
      <c r="H32" s="20">
        <f t="shared" ref="H32" si="4">SUM(H25:H31)</f>
        <v>21</v>
      </c>
      <c r="I32" s="20">
        <f t="shared" ref="I32" si="5">SUM(I25:I31)</f>
        <v>39</v>
      </c>
      <c r="J32" s="20">
        <f t="shared" ref="J32" si="6">SUM(J25:J31)</f>
        <v>217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590</v>
      </c>
      <c r="G43" s="33">
        <f t="shared" ref="G43" si="11">G32+G42</f>
        <v>636</v>
      </c>
      <c r="H43" s="33">
        <f t="shared" ref="H43" si="12">H32+H42</f>
        <v>21</v>
      </c>
      <c r="I43" s="33">
        <f t="shared" ref="I43" si="13">I32+I42</f>
        <v>39</v>
      </c>
      <c r="J43" s="33">
        <f t="shared" ref="J43" si="14">J32+J42</f>
        <v>217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270</v>
      </c>
      <c r="G44" s="58">
        <v>7</v>
      </c>
      <c r="H44" s="58">
        <v>15</v>
      </c>
      <c r="I44" s="59">
        <v>32</v>
      </c>
      <c r="J44" s="41">
        <v>296</v>
      </c>
      <c r="K44" s="42" t="s">
        <v>46</v>
      </c>
    </row>
    <row r="45" spans="1:11" ht="15" thickBot="1" x14ac:dyDescent="0.35">
      <c r="A45" s="24"/>
      <c r="B45" s="16"/>
      <c r="C45" s="11"/>
      <c r="D45" s="6" t="s">
        <v>23</v>
      </c>
      <c r="E45" s="43" t="s">
        <v>50</v>
      </c>
      <c r="F45" s="44">
        <v>50</v>
      </c>
      <c r="G45" s="62">
        <v>4</v>
      </c>
      <c r="H45" s="62">
        <v>0</v>
      </c>
      <c r="I45" s="63">
        <v>30</v>
      </c>
      <c r="J45" s="44">
        <v>142</v>
      </c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109</v>
      </c>
      <c r="H46" s="44">
        <v>0</v>
      </c>
      <c r="I46" s="44">
        <v>0</v>
      </c>
      <c r="J46" s="44">
        <v>28</v>
      </c>
      <c r="K46" s="45">
        <v>585</v>
      </c>
    </row>
    <row r="47" spans="1:11" ht="14.4" x14ac:dyDescent="0.3">
      <c r="A47" s="24"/>
      <c r="B47" s="16"/>
      <c r="C47" s="11"/>
      <c r="D47" s="7" t="s">
        <v>23</v>
      </c>
      <c r="E47" s="57" t="s">
        <v>48</v>
      </c>
      <c r="F47" s="44">
        <v>50</v>
      </c>
      <c r="G47" s="60">
        <v>2</v>
      </c>
      <c r="H47" s="60">
        <v>5</v>
      </c>
      <c r="I47" s="61">
        <v>13</v>
      </c>
      <c r="J47" s="44">
        <v>106</v>
      </c>
      <c r="K47" s="45">
        <v>22</v>
      </c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 t="s">
        <v>26</v>
      </c>
      <c r="E49" s="57" t="s">
        <v>49</v>
      </c>
      <c r="F49" s="44">
        <v>60</v>
      </c>
      <c r="G49" s="44">
        <v>0</v>
      </c>
      <c r="H49" s="44">
        <v>0</v>
      </c>
      <c r="I49" s="44">
        <v>2</v>
      </c>
      <c r="J49" s="44">
        <v>14</v>
      </c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630</v>
      </c>
      <c r="G51" s="20">
        <f t="shared" ref="G51" si="15">SUM(G44:G50)</f>
        <v>122</v>
      </c>
      <c r="H51" s="20">
        <f t="shared" ref="H51" si="16">SUM(H44:H50)</f>
        <v>20</v>
      </c>
      <c r="I51" s="20">
        <f t="shared" ref="I51" si="17">SUM(I44:I50)</f>
        <v>77</v>
      </c>
      <c r="J51" s="20">
        <f t="shared" ref="J51" si="18">SUM(J44:J50)</f>
        <v>586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630</v>
      </c>
      <c r="G62" s="33">
        <f t="shared" ref="G62" si="23">G51+G61</f>
        <v>122</v>
      </c>
      <c r="H62" s="33">
        <f t="shared" ref="H62" si="24">H51+H61</f>
        <v>20</v>
      </c>
      <c r="I62" s="33">
        <f t="shared" ref="I62" si="25">I51+I61</f>
        <v>77</v>
      </c>
      <c r="J62" s="33">
        <f t="shared" ref="J62" si="26">J51+J61</f>
        <v>586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56" t="s">
        <v>51</v>
      </c>
      <c r="F63" s="41">
        <v>270</v>
      </c>
      <c r="G63" s="41">
        <v>27</v>
      </c>
      <c r="H63" s="41">
        <v>31</v>
      </c>
      <c r="I63" s="41">
        <v>52</v>
      </c>
      <c r="J63" s="41">
        <v>618</v>
      </c>
      <c r="K63" s="42">
        <v>422.46300000000002</v>
      </c>
    </row>
    <row r="64" spans="1:11" ht="14.4" x14ac:dyDescent="0.3">
      <c r="A64" s="24"/>
      <c r="B64" s="16"/>
      <c r="C64" s="11"/>
      <c r="D64" s="6" t="s">
        <v>26</v>
      </c>
      <c r="E64" s="57" t="s">
        <v>52</v>
      </c>
      <c r="F64" s="44">
        <v>60</v>
      </c>
      <c r="G64" s="60">
        <v>1</v>
      </c>
      <c r="H64" s="60">
        <v>8</v>
      </c>
      <c r="I64" s="61">
        <v>1</v>
      </c>
      <c r="J64" s="44">
        <v>76</v>
      </c>
      <c r="K64" s="45">
        <v>36</v>
      </c>
    </row>
    <row r="65" spans="1:11" ht="14.4" x14ac:dyDescent="0.3">
      <c r="A65" s="24"/>
      <c r="B65" s="16"/>
      <c r="C65" s="11"/>
      <c r="D65" s="7" t="s">
        <v>22</v>
      </c>
      <c r="E65" s="43" t="s">
        <v>53</v>
      </c>
      <c r="F65" s="44">
        <v>200</v>
      </c>
      <c r="G65" s="60">
        <v>0</v>
      </c>
      <c r="H65" s="60">
        <v>0</v>
      </c>
      <c r="I65" s="61">
        <v>34</v>
      </c>
      <c r="J65" s="44">
        <v>129</v>
      </c>
      <c r="K65" s="45">
        <v>591</v>
      </c>
    </row>
    <row r="66" spans="1:11" ht="15" thickBot="1" x14ac:dyDescent="0.35">
      <c r="A66" s="24"/>
      <c r="B66" s="16"/>
      <c r="C66" s="11"/>
      <c r="D66" s="7" t="s">
        <v>23</v>
      </c>
      <c r="E66" s="43" t="s">
        <v>50</v>
      </c>
      <c r="F66" s="44">
        <v>50</v>
      </c>
      <c r="G66" s="62">
        <v>4</v>
      </c>
      <c r="H66" s="62">
        <v>0</v>
      </c>
      <c r="I66" s="63">
        <v>30</v>
      </c>
      <c r="J66" s="44">
        <v>142</v>
      </c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32</v>
      </c>
      <c r="H70" s="20">
        <f t="shared" ref="H70" si="28">SUM(H63:H69)</f>
        <v>39</v>
      </c>
      <c r="I70" s="20">
        <f t="shared" ref="I70" si="29">SUM(I63:I69)</f>
        <v>117</v>
      </c>
      <c r="J70" s="20">
        <f t="shared" ref="J70" si="30">SUM(J63:J69)</f>
        <v>965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580</v>
      </c>
      <c r="G81" s="33">
        <f t="shared" ref="G81" si="35">G70+G80</f>
        <v>32</v>
      </c>
      <c r="H81" s="33">
        <f t="shared" ref="H81" si="36">H70+H80</f>
        <v>39</v>
      </c>
      <c r="I81" s="33">
        <f t="shared" ref="I81" si="37">I70+I80</f>
        <v>117</v>
      </c>
      <c r="J81" s="33">
        <f t="shared" ref="J81" si="38">J70+J80</f>
        <v>965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56" t="s">
        <v>54</v>
      </c>
      <c r="F82" s="41">
        <v>270</v>
      </c>
      <c r="G82" s="41"/>
      <c r="H82" s="41"/>
      <c r="I82" s="41"/>
      <c r="J82" s="41"/>
      <c r="K82" s="42">
        <v>413.21499999999997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57" t="s">
        <v>39</v>
      </c>
      <c r="F84" s="44">
        <v>200</v>
      </c>
      <c r="G84" s="44">
        <v>96</v>
      </c>
      <c r="H84" s="60">
        <v>1</v>
      </c>
      <c r="I84" s="60">
        <v>0</v>
      </c>
      <c r="J84" s="61">
        <v>24</v>
      </c>
      <c r="K84" s="45">
        <v>647</v>
      </c>
    </row>
    <row r="85" spans="1:11" ht="15" thickBot="1" x14ac:dyDescent="0.35">
      <c r="A85" s="24"/>
      <c r="B85" s="16"/>
      <c r="C85" s="11"/>
      <c r="D85" s="7" t="s">
        <v>23</v>
      </c>
      <c r="E85" s="43" t="s">
        <v>50</v>
      </c>
      <c r="F85" s="44">
        <v>50</v>
      </c>
      <c r="G85" s="62">
        <v>4</v>
      </c>
      <c r="H85" s="62">
        <v>0</v>
      </c>
      <c r="I85" s="63">
        <v>30</v>
      </c>
      <c r="J85" s="44">
        <v>142</v>
      </c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 t="s">
        <v>26</v>
      </c>
      <c r="E87" s="57" t="s">
        <v>55</v>
      </c>
      <c r="F87" s="44">
        <v>60</v>
      </c>
      <c r="G87" s="60">
        <v>1</v>
      </c>
      <c r="H87" s="60">
        <v>0</v>
      </c>
      <c r="I87" s="60">
        <v>0</v>
      </c>
      <c r="J87" s="61">
        <v>4</v>
      </c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580</v>
      </c>
      <c r="G89" s="20">
        <f t="shared" ref="G89" si="39">SUM(G82:G88)</f>
        <v>101</v>
      </c>
      <c r="H89" s="20">
        <f t="shared" ref="H89" si="40">SUM(H82:H88)</f>
        <v>1</v>
      </c>
      <c r="I89" s="20">
        <f t="shared" ref="I89" si="41">SUM(I82:I88)</f>
        <v>30</v>
      </c>
      <c r="J89" s="20">
        <f t="shared" ref="J89" si="42">SUM(J82:J88)</f>
        <v>170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580</v>
      </c>
      <c r="G100" s="33">
        <f t="shared" ref="G100" si="47">G89+G99</f>
        <v>101</v>
      </c>
      <c r="H100" s="33">
        <f t="shared" ref="H100" si="48">H89+H99</f>
        <v>1</v>
      </c>
      <c r="I100" s="33">
        <f t="shared" ref="I100" si="49">I89+I99</f>
        <v>30</v>
      </c>
      <c r="J100" s="33">
        <f t="shared" ref="J100" si="50">J89+J99</f>
        <v>170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56" t="s">
        <v>56</v>
      </c>
      <c r="F101" s="41">
        <v>270</v>
      </c>
      <c r="G101" s="58">
        <v>15.6</v>
      </c>
      <c r="H101" s="58">
        <v>3</v>
      </c>
      <c r="I101" s="59">
        <v>7.2</v>
      </c>
      <c r="J101" s="41">
        <v>262</v>
      </c>
      <c r="K101" s="64">
        <v>416.46899999999999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57" t="s">
        <v>57</v>
      </c>
      <c r="F103" s="44">
        <v>200</v>
      </c>
      <c r="G103" s="60">
        <v>28</v>
      </c>
      <c r="H103" s="60">
        <v>0</v>
      </c>
      <c r="I103" s="60">
        <v>0</v>
      </c>
      <c r="J103" s="61">
        <v>109</v>
      </c>
      <c r="K103" s="45">
        <v>588</v>
      </c>
    </row>
    <row r="104" spans="1:11" ht="15" thickBot="1" x14ac:dyDescent="0.35">
      <c r="A104" s="24"/>
      <c r="B104" s="16"/>
      <c r="C104" s="11"/>
      <c r="D104" s="7" t="s">
        <v>23</v>
      </c>
      <c r="E104" s="43" t="s">
        <v>50</v>
      </c>
      <c r="F104" s="44">
        <v>50</v>
      </c>
      <c r="G104" s="62">
        <v>4</v>
      </c>
      <c r="H104" s="62">
        <v>0</v>
      </c>
      <c r="I104" s="63">
        <v>30</v>
      </c>
      <c r="J104" s="44">
        <v>142</v>
      </c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 t="s">
        <v>26</v>
      </c>
      <c r="E106" s="57" t="s">
        <v>43</v>
      </c>
      <c r="F106" s="44">
        <v>60</v>
      </c>
      <c r="G106" s="60">
        <v>7</v>
      </c>
      <c r="H106" s="60">
        <v>1.2</v>
      </c>
      <c r="I106" s="60">
        <v>3</v>
      </c>
      <c r="J106" s="61">
        <v>58</v>
      </c>
      <c r="K106" s="45">
        <v>62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580</v>
      </c>
      <c r="G108" s="20">
        <f t="shared" ref="G108:J108" si="51">SUM(G101:G107)</f>
        <v>54.6</v>
      </c>
      <c r="H108" s="20">
        <f t="shared" si="51"/>
        <v>4.2</v>
      </c>
      <c r="I108" s="20">
        <f t="shared" si="51"/>
        <v>40.200000000000003</v>
      </c>
      <c r="J108" s="20">
        <f t="shared" si="51"/>
        <v>571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580</v>
      </c>
      <c r="G119" s="33">
        <f t="shared" ref="G119" si="53">G108+G118</f>
        <v>54.6</v>
      </c>
      <c r="H119" s="33">
        <f t="shared" ref="H119" si="54">H108+H118</f>
        <v>4.2</v>
      </c>
      <c r="I119" s="33">
        <f t="shared" ref="I119" si="55">I108+I118</f>
        <v>40.200000000000003</v>
      </c>
      <c r="J119" s="33">
        <f t="shared" ref="J119" si="56">J108+J118</f>
        <v>571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56" t="s">
        <v>58</v>
      </c>
      <c r="F120" s="41">
        <v>270</v>
      </c>
      <c r="G120" s="58">
        <v>51</v>
      </c>
      <c r="H120" s="58">
        <v>23</v>
      </c>
      <c r="I120" s="58">
        <v>29.8</v>
      </c>
      <c r="J120" s="59">
        <v>562</v>
      </c>
      <c r="K120" s="64">
        <v>422.46300000000002</v>
      </c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57" t="s">
        <v>47</v>
      </c>
      <c r="F122" s="44">
        <v>200</v>
      </c>
      <c r="G122" s="60">
        <v>28</v>
      </c>
      <c r="H122" s="60">
        <v>0</v>
      </c>
      <c r="I122" s="60">
        <v>0</v>
      </c>
      <c r="J122" s="61">
        <v>109</v>
      </c>
      <c r="K122" s="45">
        <v>585</v>
      </c>
    </row>
    <row r="123" spans="1:11" ht="14.4" x14ac:dyDescent="0.3">
      <c r="A123" s="15"/>
      <c r="B123" s="16"/>
      <c r="C123" s="11"/>
      <c r="D123" s="7" t="s">
        <v>23</v>
      </c>
      <c r="E123" s="57" t="s">
        <v>48</v>
      </c>
      <c r="F123" s="44">
        <v>50</v>
      </c>
      <c r="G123" s="60">
        <v>2</v>
      </c>
      <c r="H123" s="60">
        <v>5</v>
      </c>
      <c r="I123" s="61">
        <v>13</v>
      </c>
      <c r="J123" s="44">
        <v>106</v>
      </c>
      <c r="K123" s="45">
        <v>22</v>
      </c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 t="s">
        <v>59</v>
      </c>
      <c r="E125" s="57" t="s">
        <v>60</v>
      </c>
      <c r="F125" s="44">
        <v>60</v>
      </c>
      <c r="G125" s="60">
        <v>4</v>
      </c>
      <c r="H125" s="60">
        <v>0.6</v>
      </c>
      <c r="I125" s="60">
        <v>3</v>
      </c>
      <c r="J125" s="61">
        <v>67</v>
      </c>
      <c r="K125" s="45">
        <v>71</v>
      </c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580</v>
      </c>
      <c r="G127" s="20">
        <f t="shared" ref="G127:J127" si="57">SUM(G120:G126)</f>
        <v>85</v>
      </c>
      <c r="H127" s="20">
        <f t="shared" si="57"/>
        <v>28.6</v>
      </c>
      <c r="I127" s="20">
        <f t="shared" si="57"/>
        <v>45.8</v>
      </c>
      <c r="J127" s="20">
        <f t="shared" si="57"/>
        <v>844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580</v>
      </c>
      <c r="G138" s="33">
        <f t="shared" ref="G138" si="59">G127+G137</f>
        <v>85</v>
      </c>
      <c r="H138" s="33">
        <f t="shared" ref="H138" si="60">H127+H137</f>
        <v>28.6</v>
      </c>
      <c r="I138" s="33">
        <f t="shared" ref="I138" si="61">I127+I137</f>
        <v>45.8</v>
      </c>
      <c r="J138" s="33">
        <f t="shared" ref="J138" si="62">J127+J137</f>
        <v>844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56" t="s">
        <v>61</v>
      </c>
      <c r="F139" s="41">
        <v>270</v>
      </c>
      <c r="G139" s="58">
        <v>35</v>
      </c>
      <c r="H139" s="58">
        <v>7</v>
      </c>
      <c r="I139" s="58">
        <v>13</v>
      </c>
      <c r="J139" s="59">
        <v>296</v>
      </c>
      <c r="K139" s="64">
        <v>324.47199999999998</v>
      </c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 t="s">
        <v>62</v>
      </c>
      <c r="F141" s="44">
        <v>200</v>
      </c>
      <c r="G141" s="60">
        <v>26</v>
      </c>
      <c r="H141" s="60">
        <v>0</v>
      </c>
      <c r="I141" s="60">
        <v>0</v>
      </c>
      <c r="J141" s="61">
        <v>100</v>
      </c>
      <c r="K141" s="45">
        <v>585</v>
      </c>
    </row>
    <row r="142" spans="1:11" ht="15.75" customHeight="1" x14ac:dyDescent="0.3">
      <c r="A142" s="24"/>
      <c r="B142" s="16"/>
      <c r="C142" s="11"/>
      <c r="D142" s="7" t="s">
        <v>23</v>
      </c>
      <c r="E142" s="57" t="s">
        <v>48</v>
      </c>
      <c r="F142" s="44">
        <v>50</v>
      </c>
      <c r="G142" s="60">
        <v>2</v>
      </c>
      <c r="H142" s="60">
        <v>5</v>
      </c>
      <c r="I142" s="61">
        <v>13</v>
      </c>
      <c r="J142" s="44">
        <v>106</v>
      </c>
      <c r="K142" s="45">
        <v>22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 t="s">
        <v>26</v>
      </c>
      <c r="E144" s="57" t="s">
        <v>63</v>
      </c>
      <c r="F144" s="44">
        <v>60</v>
      </c>
      <c r="G144" s="44">
        <v>0</v>
      </c>
      <c r="H144" s="44">
        <v>0</v>
      </c>
      <c r="I144" s="44">
        <v>2</v>
      </c>
      <c r="J144" s="44">
        <v>14</v>
      </c>
      <c r="K144" s="45">
        <v>71</v>
      </c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580</v>
      </c>
      <c r="G146" s="20">
        <f t="shared" ref="G146:J146" si="63">SUM(G139:G145)</f>
        <v>63</v>
      </c>
      <c r="H146" s="20">
        <f t="shared" si="63"/>
        <v>12</v>
      </c>
      <c r="I146" s="20">
        <f t="shared" si="63"/>
        <v>28</v>
      </c>
      <c r="J146" s="20">
        <f t="shared" si="63"/>
        <v>516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580</v>
      </c>
      <c r="G157" s="33">
        <f t="shared" ref="G157" si="65">G146+G156</f>
        <v>63</v>
      </c>
      <c r="H157" s="33">
        <f t="shared" ref="H157" si="66">H146+H156</f>
        <v>12</v>
      </c>
      <c r="I157" s="33">
        <f t="shared" ref="I157" si="67">I146+I156</f>
        <v>28</v>
      </c>
      <c r="J157" s="33">
        <f t="shared" ref="J157" si="68">J146+J156</f>
        <v>516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56" t="s">
        <v>64</v>
      </c>
      <c r="F158" s="41">
        <v>270</v>
      </c>
      <c r="G158" s="58">
        <v>36</v>
      </c>
      <c r="H158" s="58">
        <v>24</v>
      </c>
      <c r="I158" s="58">
        <v>11</v>
      </c>
      <c r="J158" s="59">
        <v>436</v>
      </c>
      <c r="K158" s="64">
        <v>460.46499999999997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57" t="s">
        <v>44</v>
      </c>
      <c r="F160" s="44">
        <v>200</v>
      </c>
      <c r="G160" s="60">
        <v>31</v>
      </c>
      <c r="H160" s="60">
        <v>1</v>
      </c>
      <c r="I160" s="60">
        <v>0</v>
      </c>
      <c r="J160" s="61">
        <v>123</v>
      </c>
      <c r="K160" s="45">
        <v>588</v>
      </c>
    </row>
    <row r="161" spans="1:11" ht="14.4" x14ac:dyDescent="0.3">
      <c r="A161" s="24"/>
      <c r="B161" s="16"/>
      <c r="C161" s="11"/>
      <c r="D161" s="7" t="s">
        <v>23</v>
      </c>
      <c r="E161" s="57" t="s">
        <v>48</v>
      </c>
      <c r="F161" s="44">
        <v>50</v>
      </c>
      <c r="G161" s="60">
        <v>2</v>
      </c>
      <c r="H161" s="60">
        <v>5</v>
      </c>
      <c r="I161" s="61">
        <v>13</v>
      </c>
      <c r="J161" s="44">
        <v>106</v>
      </c>
      <c r="K161" s="45">
        <v>22</v>
      </c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 t="s">
        <v>26</v>
      </c>
      <c r="E163" s="57" t="s">
        <v>43</v>
      </c>
      <c r="F163" s="44">
        <v>60</v>
      </c>
      <c r="G163" s="60">
        <v>5</v>
      </c>
      <c r="H163" s="60">
        <v>0.6</v>
      </c>
      <c r="I163" s="60">
        <v>3</v>
      </c>
      <c r="J163" s="61">
        <v>52</v>
      </c>
      <c r="K163" s="45">
        <v>62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580</v>
      </c>
      <c r="G165" s="20">
        <f t="shared" ref="G165:J165" si="69">SUM(G158:G164)</f>
        <v>74</v>
      </c>
      <c r="H165" s="20">
        <f t="shared" si="69"/>
        <v>30.6</v>
      </c>
      <c r="I165" s="20">
        <f t="shared" si="69"/>
        <v>27</v>
      </c>
      <c r="J165" s="20">
        <f t="shared" si="69"/>
        <v>717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580</v>
      </c>
      <c r="G176" s="33">
        <f t="shared" ref="G176" si="71">G165+G175</f>
        <v>74</v>
      </c>
      <c r="H176" s="33">
        <f t="shared" ref="H176" si="72">H165+H175</f>
        <v>30.6</v>
      </c>
      <c r="I176" s="33">
        <f t="shared" ref="I176" si="73">I165+I175</f>
        <v>27</v>
      </c>
      <c r="J176" s="33">
        <f t="shared" ref="J176" si="74">J165+J175</f>
        <v>717</v>
      </c>
      <c r="K176" s="33"/>
    </row>
    <row r="177" spans="1:11" ht="26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270</v>
      </c>
      <c r="G177" s="41">
        <v>17</v>
      </c>
      <c r="H177" s="41">
        <v>25</v>
      </c>
      <c r="I177" s="41">
        <v>39</v>
      </c>
      <c r="J177" s="41">
        <v>395</v>
      </c>
      <c r="K177" s="42" t="s">
        <v>66</v>
      </c>
    </row>
    <row r="178" spans="1:11" ht="15" thickBot="1" x14ac:dyDescent="0.35">
      <c r="A178" s="24"/>
      <c r="B178" s="16"/>
      <c r="C178" s="11"/>
      <c r="D178" s="6"/>
      <c r="E178" s="65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57" t="s">
        <v>39</v>
      </c>
      <c r="F179" s="44">
        <v>200</v>
      </c>
      <c r="G179" s="44">
        <v>96</v>
      </c>
      <c r="H179" s="60">
        <v>1</v>
      </c>
      <c r="I179" s="60">
        <v>0</v>
      </c>
      <c r="J179" s="61">
        <v>24</v>
      </c>
      <c r="K179" s="45">
        <v>647</v>
      </c>
    </row>
    <row r="180" spans="1:11" ht="15" thickBot="1" x14ac:dyDescent="0.35">
      <c r="A180" s="24"/>
      <c r="B180" s="16"/>
      <c r="C180" s="11"/>
      <c r="D180" s="7" t="s">
        <v>23</v>
      </c>
      <c r="E180" s="43" t="s">
        <v>50</v>
      </c>
      <c r="F180" s="44">
        <v>50</v>
      </c>
      <c r="G180" s="62">
        <v>4</v>
      </c>
      <c r="H180" s="62">
        <v>0</v>
      </c>
      <c r="I180" s="63">
        <v>30</v>
      </c>
      <c r="J180" s="44">
        <v>142</v>
      </c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 t="s">
        <v>26</v>
      </c>
      <c r="E182" s="57" t="s">
        <v>52</v>
      </c>
      <c r="F182" s="44">
        <v>60</v>
      </c>
      <c r="G182" s="60">
        <v>0</v>
      </c>
      <c r="H182" s="60">
        <v>0</v>
      </c>
      <c r="I182" s="60">
        <v>7</v>
      </c>
      <c r="J182" s="61">
        <v>67</v>
      </c>
      <c r="K182" s="45">
        <v>36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580</v>
      </c>
      <c r="G184" s="20">
        <f t="shared" ref="G184:J184" si="75">SUM(G177:G183)</f>
        <v>117</v>
      </c>
      <c r="H184" s="20">
        <f t="shared" si="75"/>
        <v>26</v>
      </c>
      <c r="I184" s="20">
        <f t="shared" si="75"/>
        <v>76</v>
      </c>
      <c r="J184" s="20">
        <f t="shared" si="75"/>
        <v>628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580</v>
      </c>
      <c r="G195" s="33">
        <f t="shared" ref="G195" si="77">G184+G194</f>
        <v>117</v>
      </c>
      <c r="H195" s="33">
        <f t="shared" ref="H195" si="78">H184+H194</f>
        <v>26</v>
      </c>
      <c r="I195" s="33">
        <f t="shared" ref="I195" si="79">I184+I194</f>
        <v>76</v>
      </c>
      <c r="J195" s="33">
        <f t="shared" ref="J195" si="80">J184+J194</f>
        <v>628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586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200.26</v>
      </c>
      <c r="H196" s="35">
        <f t="shared" si="81"/>
        <v>20.04</v>
      </c>
      <c r="I196" s="35">
        <f t="shared" si="81"/>
        <v>50.7</v>
      </c>
      <c r="J196" s="35">
        <f t="shared" si="81"/>
        <v>532.20000000000005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2023-10-24T11:23:56Z</dcterms:modified>
</cp:coreProperties>
</file>